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<sst xmlns="http://schemas.openxmlformats.org/spreadsheetml/2006/main" count="52" uniqueCount="34">
  <si>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QUOTIDIANI</t>
  </si>
  <si>
    <t>PERIODICI</t>
  </si>
  <si>
    <t xml:space="preserve">              Spazio  (1)</t>
  </si>
  <si>
    <t xml:space="preserve">              Fatturato netto (2)</t>
  </si>
  <si>
    <t>Variazione</t>
  </si>
  <si>
    <t>2003/2002</t>
  </si>
  <si>
    <t xml:space="preserve">    N° moduli (000)</t>
  </si>
  <si>
    <t xml:space="preserve">       %</t>
  </si>
  <si>
    <t xml:space="preserve"> Euro ( in migliaia)</t>
  </si>
  <si>
    <t>Commerciale nazionale (3)</t>
  </si>
  <si>
    <t>Di servizio (4)</t>
  </si>
  <si>
    <t>Rubricata (5)</t>
  </si>
  <si>
    <t>Commerciale locale (6)</t>
  </si>
  <si>
    <t>TOTALE QUOTIDIANI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</si>
  <si>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</si>
  <si>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</si>
  <si>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</si>
  <si>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</si>
  <si>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</si>
  <si>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</si>
  <si>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</si>
  <si>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</si>
  <si>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</si>
  <si>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</si>
  <si>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</si>
  <si>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</si>
  <si>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</si>
  <si>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</si>
  <si>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</si>
  <si>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</si>
  <si>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</si>
  <si>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</si>
  <si>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</si>
  <si>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 xml:space="preserve">  Gennaio-agosto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</si>
</sst>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28.57421875" style="0" bestFit="1" customWidth="1"/>
    <col min="2" max="3" width="11.28125" style="0" bestFit="1" customWidth="1"/>
    <col min="4" max="4" width="12.140625" style="0" bestFit="1" customWidth="1"/>
    <col min="5" max="6" width="9.57421875" style="0" bestFit="1" customWidth="1"/>
    <col min="7" max="7" width="12.140625" style="0" bestFit="1" customWidth="1"/>
  </cols>
  <sheetData>
    <row r="1" spans="1:7" ht="15">
      <c r="A1" s="1"/>
      <c r="B1" s="2" t="s">
        <v>2</v>
      </c>
      <c r="C1" s="2"/>
      <c r="D1" s="3"/>
      <c r="E1" s="4" t="s">
        <v>3</v>
      </c>
      <c r="F1" s="2"/>
      <c r="G1" s="2"/>
    </row>
    <row r="2" spans="1:7" ht="15">
      <c r="A2" s="5"/>
      <c r="B2" s="6" t="s">
        <v>33</v>
      </c>
      <c r="C2" s="5"/>
      <c r="D2" s="5"/>
      <c r="E2" s="6" t="s">
        <v>33</v>
      </c>
      <c r="F2" s="5"/>
      <c r="G2" s="5"/>
    </row>
    <row r="3" spans="1:7" ht="15">
      <c r="A3" s="5"/>
      <c r="B3" s="6">
        <v>2002</v>
      </c>
      <c r="C3" s="5">
        <v>2003</v>
      </c>
      <c r="D3" s="5" t="s">
        <v>4</v>
      </c>
      <c r="E3" s="6">
        <v>2002</v>
      </c>
      <c r="F3" s="5">
        <v>2003</v>
      </c>
      <c r="G3" s="5" t="s">
        <v>4</v>
      </c>
    </row>
    <row r="4" spans="1:7" ht="15">
      <c r="A4" s="5"/>
      <c r="B4" s="4"/>
      <c r="C4" s="2"/>
      <c r="D4" s="2" t="s">
        <v>5</v>
      </c>
      <c r="E4" s="4"/>
      <c r="F4" s="2"/>
      <c r="G4" s="2" t="s">
        <v>5</v>
      </c>
    </row>
    <row r="5" spans="1:7" ht="15">
      <c r="A5" s="5" t="s">
        <v>0</v>
      </c>
      <c r="B5" s="6" t="s">
        <v>6</v>
      </c>
      <c r="C5" s="5"/>
      <c r="D5" s="5" t="s">
        <v>7</v>
      </c>
      <c r="E5" s="6" t="s">
        <v>8</v>
      </c>
      <c r="F5" s="5"/>
      <c r="G5" s="5" t="s">
        <v>7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9</v>
      </c>
      <c r="B7" s="7">
        <v>6562</v>
      </c>
      <c r="C7" s="8">
        <v>6216</v>
      </c>
      <c r="D7" s="9">
        <f>(C7-B7)*100/B7</f>
        <v>-5.272782688204815</v>
      </c>
      <c r="E7" s="7">
        <v>487492</v>
      </c>
      <c r="F7" s="8">
        <v>439727</v>
      </c>
      <c r="G7" s="9">
        <f>(F7-E7)*100/E7</f>
        <v>-9.79810950743807</v>
      </c>
    </row>
    <row r="8" spans="1:7" ht="15.75">
      <c r="A8" s="5" t="s">
        <v>10</v>
      </c>
      <c r="B8" s="7">
        <v>774</v>
      </c>
      <c r="C8" s="8">
        <v>815</v>
      </c>
      <c r="D8" s="9">
        <f>(C8-B8)*100/B8</f>
        <v>5.297157622739018</v>
      </c>
      <c r="E8" s="7">
        <v>142852</v>
      </c>
      <c r="F8" s="8">
        <v>149195</v>
      </c>
      <c r="G8" s="9">
        <f>(F8-E8)*100/E8</f>
        <v>4.440259849354577</v>
      </c>
    </row>
    <row r="9" spans="1:7" ht="15.75">
      <c r="A9" s="5" t="s">
        <v>11</v>
      </c>
      <c r="B9" s="7">
        <v>1671</v>
      </c>
      <c r="C9" s="8">
        <v>1721</v>
      </c>
      <c r="D9" s="9">
        <f>(C9-B9)*100/B9</f>
        <v>2.9922202274087373</v>
      </c>
      <c r="E9" s="7">
        <v>79305</v>
      </c>
      <c r="F9" s="8">
        <v>80150</v>
      </c>
      <c r="G9" s="9">
        <f>(F9-E9)*100/E9</f>
        <v>1.065506588487485</v>
      </c>
    </row>
    <row r="10" spans="1:7" ht="15.75">
      <c r="A10" s="5" t="s">
        <v>12</v>
      </c>
      <c r="B10" s="7">
        <v>19628</v>
      </c>
      <c r="C10" s="8">
        <v>20616</v>
      </c>
      <c r="D10" s="9">
        <f>(C10-B10)*100/B10</f>
        <v>5.033625433054819</v>
      </c>
      <c r="E10" s="7">
        <v>266494</v>
      </c>
      <c r="F10" s="8">
        <v>283175</v>
      </c>
      <c r="G10" s="9">
        <f>(F10-E10)*100/E10</f>
        <v>6.2594279796168015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13</v>
      </c>
      <c r="B12" s="11">
        <f>SUM(B7:B10)</f>
        <v>28635</v>
      </c>
      <c r="C12" s="11">
        <f>SUM(C7:C10)</f>
        <v>29368</v>
      </c>
      <c r="D12" s="12">
        <f>(C12-B12)*100/B12</f>
        <v>2.5598044351318316</v>
      </c>
      <c r="E12" s="11">
        <f>SUM(E7:E10)</f>
        <v>976143</v>
      </c>
      <c r="F12" s="11">
        <f>SUM(F7:F10)</f>
        <v>952247</v>
      </c>
      <c r="G12" s="12">
        <f>(F12-E12)*100/E12</f>
        <v>-2.448001983315969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</v>
      </c>
      <c r="B14" s="14" t="s">
        <v>14</v>
      </c>
      <c r="C14" s="15"/>
      <c r="D14" s="9"/>
      <c r="E14" s="6" t="s">
        <v>8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15</v>
      </c>
      <c r="B16" s="14"/>
      <c r="C16" s="15"/>
      <c r="D16" s="9"/>
      <c r="E16" s="14"/>
      <c r="F16" s="15"/>
      <c r="G16" s="9"/>
    </row>
    <row r="17" spans="1:7" ht="15.75">
      <c r="A17" s="5" t="s">
        <v>16</v>
      </c>
      <c r="B17" s="7">
        <v>53936</v>
      </c>
      <c r="C17" s="8">
        <v>51679</v>
      </c>
      <c r="D17" s="9">
        <f>(C17-B17)*100/B17</f>
        <v>-4.18458914268763</v>
      </c>
      <c r="E17" s="7">
        <v>319450</v>
      </c>
      <c r="F17" s="13">
        <v>297602</v>
      </c>
      <c r="G17" s="9">
        <f>(F17-E17)*100/E17</f>
        <v>-6.839254969478792</v>
      </c>
    </row>
    <row r="18" spans="1:7" ht="15.75">
      <c r="A18" s="5" t="s">
        <v>17</v>
      </c>
      <c r="B18" s="14" t="s">
        <v>18</v>
      </c>
      <c r="C18" s="15" t="s">
        <v>18</v>
      </c>
      <c r="D18" s="9"/>
      <c r="E18" s="7">
        <v>19192</v>
      </c>
      <c r="F18" s="13">
        <v>15481</v>
      </c>
      <c r="G18" s="9">
        <f>(F18-E18)*100/E18</f>
        <v>-19.336181742392665</v>
      </c>
    </row>
    <row r="19" spans="1:7" ht="15.75">
      <c r="A19" s="5" t="s">
        <v>19</v>
      </c>
      <c r="B19" s="14"/>
      <c r="C19" s="15"/>
      <c r="D19" s="9"/>
      <c r="E19" s="7">
        <f>(E17+E18)</f>
        <v>338642</v>
      </c>
      <c r="F19" s="13">
        <f>(F17+F18)</f>
        <v>313083</v>
      </c>
      <c r="G19" s="9">
        <f>(F19-E19)*100/E19</f>
        <v>-7.5474985382793625</v>
      </c>
    </row>
    <row r="20" spans="1:7" ht="15.75">
      <c r="A20" s="5" t="s">
        <v>20</v>
      </c>
      <c r="B20" s="14"/>
      <c r="C20" s="15"/>
      <c r="D20" s="9"/>
      <c r="E20" s="7"/>
      <c r="F20" s="8"/>
      <c r="G20" s="9"/>
    </row>
    <row r="21" spans="1:7" ht="15.75">
      <c r="A21" s="5" t="s">
        <v>16</v>
      </c>
      <c r="B21" s="7">
        <v>52656</v>
      </c>
      <c r="C21" s="8">
        <v>55296</v>
      </c>
      <c r="D21" s="9">
        <f>(C21-B21)*100/B21</f>
        <v>5.013673655423883</v>
      </c>
      <c r="E21" s="7">
        <v>199564</v>
      </c>
      <c r="F21" s="8">
        <v>213921</v>
      </c>
      <c r="G21" s="9">
        <f>(F21-E21)*100/E21</f>
        <v>7.194183319636808</v>
      </c>
    </row>
    <row r="22" spans="1:7" ht="15.75">
      <c r="A22" s="5" t="s">
        <v>17</v>
      </c>
      <c r="B22" s="14" t="s">
        <v>18</v>
      </c>
      <c r="C22" s="15" t="s">
        <v>18</v>
      </c>
      <c r="D22" s="9"/>
      <c r="E22" s="7">
        <v>16587</v>
      </c>
      <c r="F22" s="8">
        <v>19296</v>
      </c>
      <c r="G22" s="9">
        <f>(F22-E22)*100/E22</f>
        <v>16.332067281606076</v>
      </c>
    </row>
    <row r="23" spans="1:7" ht="15.75">
      <c r="A23" s="5" t="s">
        <v>21</v>
      </c>
      <c r="B23" s="14"/>
      <c r="C23" s="15"/>
      <c r="D23" s="9"/>
      <c r="E23" s="7">
        <f>(E21+E22)</f>
        <v>216151</v>
      </c>
      <c r="F23" s="13">
        <f>(F21+F22)</f>
        <v>233217</v>
      </c>
      <c r="G23" s="9">
        <f>(F23-E23)*100/E23</f>
        <v>7.895406451971076</v>
      </c>
    </row>
    <row r="24" spans="1:7" ht="15.75">
      <c r="A24" s="5" t="s">
        <v>22</v>
      </c>
      <c r="B24" s="14"/>
      <c r="C24" s="15"/>
      <c r="D24" s="9"/>
      <c r="E24" s="7"/>
      <c r="F24" s="8"/>
      <c r="G24" s="9"/>
    </row>
    <row r="25" spans="1:7" ht="15.75">
      <c r="A25" s="5" t="s">
        <v>16</v>
      </c>
      <c r="B25" s="7">
        <v>6277</v>
      </c>
      <c r="C25" s="8">
        <v>5833</v>
      </c>
      <c r="D25" s="9">
        <f>(C25-B25)*100/B25</f>
        <v>-7.073442727417556</v>
      </c>
      <c r="E25" s="7">
        <v>17609</v>
      </c>
      <c r="F25" s="8">
        <v>17176</v>
      </c>
      <c r="G25" s="9">
        <f>(F25-E25)*100/E25</f>
        <v>-2.4589698449656425</v>
      </c>
    </row>
    <row r="26" spans="1:7" ht="15.75">
      <c r="A26" s="5" t="s">
        <v>17</v>
      </c>
      <c r="B26" s="14" t="s">
        <v>18</v>
      </c>
      <c r="C26" s="15" t="s">
        <v>18</v>
      </c>
      <c r="D26" s="9"/>
      <c r="E26" s="7">
        <v>2839</v>
      </c>
      <c r="F26" s="8">
        <v>2663</v>
      </c>
      <c r="G26" s="9">
        <f>(F26-E26)*100/E26</f>
        <v>-6.199365973934484</v>
      </c>
    </row>
    <row r="27" spans="1:7" ht="15.75">
      <c r="A27" s="5" t="s">
        <v>23</v>
      </c>
      <c r="B27" s="14"/>
      <c r="C27" s="15"/>
      <c r="D27" s="9"/>
      <c r="E27" s="7">
        <f>(E25+E26)</f>
        <v>20448</v>
      </c>
      <c r="F27" s="13">
        <f>(F25+F26)</f>
        <v>19839</v>
      </c>
      <c r="G27" s="9">
        <f>(F27-E27)*100/E27</f>
        <v>-2.978286384976526</v>
      </c>
    </row>
    <row r="28" spans="1:7" ht="15.75">
      <c r="A28" s="5" t="s">
        <v>24</v>
      </c>
      <c r="B28" s="14"/>
      <c r="C28" s="15"/>
      <c r="D28" s="9"/>
      <c r="E28" s="7"/>
      <c r="F28" s="8"/>
      <c r="G28" s="9"/>
    </row>
    <row r="29" spans="1:7" ht="15.75">
      <c r="A29" s="5" t="s">
        <v>16</v>
      </c>
      <c r="B29" s="7">
        <f>(B17+B21+B25)</f>
        <v>112869</v>
      </c>
      <c r="C29" s="13">
        <f>(C17+C21+C25)</f>
        <v>112808</v>
      </c>
      <c r="D29" s="9">
        <f>(C29-B29)*100/B29</f>
        <v>-0.054044954770574735</v>
      </c>
      <c r="E29" s="7">
        <f>(E17+E21+E25)</f>
        <v>536623</v>
      </c>
      <c r="F29" s="13">
        <f>(F17+F21+F25)</f>
        <v>528699</v>
      </c>
      <c r="G29" s="9">
        <f>(F29-E29)*100/E29</f>
        <v>-1.4766418882530195</v>
      </c>
    </row>
    <row r="30" spans="1:7" ht="15.75">
      <c r="A30" s="5" t="s">
        <v>17</v>
      </c>
      <c r="B30" s="14" t="s">
        <v>18</v>
      </c>
      <c r="C30" s="15" t="s">
        <v>18</v>
      </c>
      <c r="D30" s="15"/>
      <c r="E30" s="7">
        <f>(E18+E22+E26)</f>
        <v>38618</v>
      </c>
      <c r="F30" s="13">
        <f>(F18+F22+F26)</f>
        <v>37440</v>
      </c>
      <c r="G30" s="9">
        <f>(F30-E30)*100/E30</f>
        <v>-3.0503910093738673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25</v>
      </c>
      <c r="B32" s="16"/>
      <c r="C32" s="17"/>
      <c r="D32" s="17"/>
      <c r="E32" s="11">
        <f>(E29+E30)</f>
        <v>575241</v>
      </c>
      <c r="F32" s="18">
        <f>(F29+F30)</f>
        <v>566139</v>
      </c>
      <c r="G32" s="12">
        <f>(F32-E32)*100/E32</f>
        <v>-1.5822933344459105</v>
      </c>
    </row>
    <row r="33" spans="5:6" ht="13.5" thickTop="1">
      <c r="E33" s="19"/>
      <c r="F33" s="19"/>
    </row>
    <row r="34" ht="14.25">
      <c r="A34" s="20" t="s">
        <v>26</v>
      </c>
    </row>
    <row r="35" ht="14.25">
      <c r="A35" s="20" t="s">
        <v>27</v>
      </c>
    </row>
    <row r="36" ht="14.25">
      <c r="A36" s="20" t="s">
        <v>28</v>
      </c>
    </row>
    <row r="37" ht="14.25">
      <c r="A37" s="20" t="s">
        <v>29</v>
      </c>
    </row>
    <row r="38" ht="14.25">
      <c r="A38" s="20" t="s">
        <v>30</v>
      </c>
    </row>
    <row r="39" ht="14.25">
      <c r="A39" s="20" t="s">
        <v>31</v>
      </c>
    </row>
    <row r="40" ht="14.25">
      <c r="A40" s="20" t="s">
        <v>32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Header xml:space="preserve">&amp;L&amp;12FCP-FIEG            OSSERVATORIO INVESTIMENTI PUBBLICITARI SULLA STAMPA                                              Gennaio-agosto 2003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2003-09-29T15:03:55Z</cp:lastPrinted>
  <dcterms:created xsi:type="dcterms:W3CDTF">2003-09-29T14:39:27Z</dcterms:created>
  <dcterms:modified xsi:type="dcterms:W3CDTF">2003-09-29T15:06:14Z</dcterms:modified>
  <cp:category/>
  <cp:version/>
  <cp:contentType/>
  <cp:contentStatus/>
</cp:coreProperties>
</file>